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<sst xmlns="http://schemas.openxmlformats.org/spreadsheetml/2006/main" count="41" uniqueCount="41">
  <si>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April</t>
  </si>
  <si>
    <t>May</t>
  </si>
  <si>
    <t>June</t>
  </si>
  <si>
    <t>July</t>
  </si>
  <si>
    <t>August</t>
  </si>
  <si>
    <t>Total</t>
  </si>
  <si>
    <t>Applications</t>
  </si>
  <si>
    <t>Awards</t>
  </si>
  <si>
    <t>Conditionality</t>
  </si>
  <si>
    <t>Reason for App</t>
  </si>
  <si>
    <t>Benefit Cap</t>
  </si>
  <si>
    <t>Bedroom Tax</t>
  </si>
  <si>
    <t>LHA</t>
  </si>
  <si>
    <t>Combination of above</t>
  </si>
  <si>
    <t>Other</t>
  </si>
  <si>
    <t>Pre-April</t>
  </si>
  <si>
    <t>Highest Weekly Award</t>
  </si>
  <si>
    <t>Lowest Weekly Award</t>
  </si>
  <si>
    <t>Mean Weekly Award</t>
  </si>
  <si>
    <t>Applications &amp; Awards</t>
  </si>
  <si>
    <t>Value of Awards</t>
  </si>
  <si>
    <t>Look for a lodger</t>
  </si>
  <si>
    <t>Find smaller accommodation</t>
  </si>
  <si>
    <t>Seek debt advice</t>
  </si>
  <si>
    <t>Reduce spending</t>
  </si>
  <si>
    <t>Look for work</t>
  </si>
  <si>
    <t>BUDGET POSITION</t>
  </si>
  <si>
    <t>DWP Grant</t>
  </si>
  <si>
    <t>Additional from Housing</t>
  </si>
  <si>
    <t>Total Awarded</t>
  </si>
  <si>
    <t>Mean Award Period (weeks)</t>
  </si>
  <si>
    <t>Total Budget</t>
  </si>
  <si>
    <t>The caseworker makes a judgement about the likelihood of a repeat award (Very Unlikely, 50/50, Very Likely)</t>
  </si>
  <si>
    <t xml:space="preserve">This converts to a mutiplier (0,0.5,1) </t>
  </si>
  <si>
    <t>The number of weeks remaining after the customer's current award ends are multiplied by the weekly award, and the mutiplier above.</t>
  </si>
  <si>
    <t>Remaining Budget</t>
  </si>
  <si>
    <t>Estimated spend on Benefit Cap*</t>
  </si>
  <si>
    <t>Potential Repeat Awards**</t>
  </si>
  <si>
    <t>*The original estimate was £325,000, this has been reduced by actual expenditure</t>
  </si>
  <si>
    <t>** Repeat awards are calculated as follows:</t>
  </si>
  <si>
    <t>APPENDIX 1 - SUMMARY OF DHP EXPENDITURE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</si>
</sst>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8" fontId="0" fillId="0" borderId="0" xfId="0" applyNumberFormat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164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28.8515625" style="0" customWidth="1"/>
    <col min="2" max="2" width="11.28125" style="0" customWidth="1"/>
    <col min="3" max="6" width="10.140625" style="0" bestFit="1" customWidth="1"/>
    <col min="8" max="8" width="11.140625" style="0" customWidth="1"/>
  </cols>
  <sheetData>
    <row r="1" ht="24" customHeight="1">
      <c r="A1" s="14" t="s">
        <v>40</v>
      </c>
    </row>
    <row r="2" ht="20.25">
      <c r="A2" s="6"/>
    </row>
    <row r="3" spans="2:8" s="1" customFormat="1" ht="12.75">
      <c r="B3" s="13" t="s">
        <v>15</v>
      </c>
      <c r="C3" s="13" t="s">
        <v>0</v>
      </c>
      <c r="D3" s="13" t="s">
        <v>1</v>
      </c>
      <c r="E3" s="13" t="s">
        <v>2</v>
      </c>
      <c r="F3" s="13" t="s">
        <v>3</v>
      </c>
      <c r="G3" s="13" t="s">
        <v>4</v>
      </c>
      <c r="H3" s="13" t="s">
        <v>5</v>
      </c>
    </row>
    <row r="4" ht="12.75">
      <c r="A4" s="13" t="s">
        <v>19</v>
      </c>
    </row>
    <row r="5" spans="1:8" ht="12.75">
      <c r="A5" t="s">
        <v>6</v>
      </c>
      <c r="B5">
        <v>68</v>
      </c>
      <c r="C5">
        <v>81</v>
      </c>
      <c r="D5">
        <v>57</v>
      </c>
      <c r="E5">
        <v>86</v>
      </c>
      <c r="F5">
        <v>51</v>
      </c>
      <c r="H5">
        <f>SUM(B5:G5)</f>
        <v>343</v>
      </c>
    </row>
    <row r="6" spans="1:8" ht="12.75">
      <c r="A6" t="s">
        <v>7</v>
      </c>
      <c r="B6">
        <v>58</v>
      </c>
      <c r="C6">
        <v>60</v>
      </c>
      <c r="D6">
        <v>43</v>
      </c>
      <c r="E6">
        <v>57</v>
      </c>
      <c r="F6">
        <v>30</v>
      </c>
      <c r="H6">
        <f>SUM(B6:G6)</f>
        <v>248</v>
      </c>
    </row>
    <row r="7" spans="1:8" ht="12.75">
      <c r="A7" t="s">
        <v>20</v>
      </c>
      <c r="B7" s="3">
        <v>33523.78</v>
      </c>
      <c r="C7" s="3">
        <v>29327.15</v>
      </c>
      <c r="D7" s="3">
        <v>26332.75</v>
      </c>
      <c r="E7" s="3">
        <v>23318.49</v>
      </c>
      <c r="F7" s="3">
        <v>12934.31</v>
      </c>
      <c r="G7" s="3"/>
      <c r="H7" s="3">
        <f>SUM(B7:G7)</f>
        <v>125436.48</v>
      </c>
    </row>
    <row r="8" spans="1:8" ht="12.75">
      <c r="A8" t="s">
        <v>16</v>
      </c>
      <c r="B8" s="3">
        <v>115.26</v>
      </c>
      <c r="C8" s="3">
        <v>108.8</v>
      </c>
      <c r="D8" s="3">
        <v>102.69</v>
      </c>
      <c r="E8" s="3">
        <v>144.11</v>
      </c>
      <c r="F8" s="3">
        <v>276.42</v>
      </c>
      <c r="G8" s="3"/>
      <c r="H8" s="3">
        <v>276.42</v>
      </c>
    </row>
    <row r="9" spans="1:8" ht="12.75">
      <c r="A9" t="s">
        <v>17</v>
      </c>
      <c r="B9" s="3">
        <v>4.01</v>
      </c>
      <c r="C9" s="3">
        <v>4.61</v>
      </c>
      <c r="D9" s="3">
        <v>5.77</v>
      </c>
      <c r="E9" s="3">
        <v>3.25</v>
      </c>
      <c r="F9" s="3">
        <v>4.61</v>
      </c>
      <c r="G9" s="3"/>
      <c r="H9" s="3">
        <v>3.25</v>
      </c>
    </row>
    <row r="10" spans="1:8" ht="12.75">
      <c r="A10" t="s">
        <v>18</v>
      </c>
      <c r="B10" s="3">
        <v>21.11</v>
      </c>
      <c r="C10" s="3">
        <v>21.09</v>
      </c>
      <c r="D10" s="3">
        <v>29.9</v>
      </c>
      <c r="E10" s="3">
        <v>26.07</v>
      </c>
      <c r="F10" s="3">
        <v>27.29</v>
      </c>
      <c r="G10" s="3"/>
      <c r="H10" s="3">
        <v>24.57</v>
      </c>
    </row>
    <row r="11" spans="1:8" ht="12.75">
      <c r="A11" t="s">
        <v>30</v>
      </c>
      <c r="B11" s="9">
        <v>27</v>
      </c>
      <c r="C11" s="9">
        <v>22</v>
      </c>
      <c r="D11" s="9">
        <v>20</v>
      </c>
      <c r="E11" s="9">
        <v>17</v>
      </c>
      <c r="F11" s="9">
        <v>13</v>
      </c>
      <c r="G11" s="9"/>
      <c r="H11" s="9">
        <v>21</v>
      </c>
    </row>
    <row r="12" spans="1:2" ht="12.75">
      <c r="A12" s="13" t="s">
        <v>8</v>
      </c>
      <c r="B12" s="1"/>
    </row>
    <row r="13" spans="1:9" ht="12.75">
      <c r="A13" t="s">
        <v>25</v>
      </c>
      <c r="B13" s="4">
        <v>0</v>
      </c>
      <c r="C13" s="4">
        <v>0</v>
      </c>
      <c r="D13" s="4">
        <v>2</v>
      </c>
      <c r="E13" s="4">
        <v>10</v>
      </c>
      <c r="F13" s="4">
        <v>8</v>
      </c>
      <c r="G13" s="4"/>
      <c r="H13" s="4">
        <f>SUM(B13:G13)</f>
        <v>20</v>
      </c>
      <c r="I13" s="4"/>
    </row>
    <row r="14" spans="1:9" ht="12.75">
      <c r="A14" t="s">
        <v>24</v>
      </c>
      <c r="B14" s="4">
        <v>0</v>
      </c>
      <c r="C14" s="4">
        <v>1</v>
      </c>
      <c r="D14" s="4">
        <v>0</v>
      </c>
      <c r="E14" s="4">
        <v>7</v>
      </c>
      <c r="F14" s="4">
        <v>4</v>
      </c>
      <c r="G14" s="4"/>
      <c r="H14" s="4">
        <f>SUM(B14:G14)</f>
        <v>12</v>
      </c>
      <c r="I14" s="4"/>
    </row>
    <row r="15" spans="1:9" ht="12.75">
      <c r="A15" t="s">
        <v>23</v>
      </c>
      <c r="B15" s="4">
        <v>0</v>
      </c>
      <c r="C15" s="4">
        <v>0</v>
      </c>
      <c r="D15" s="4">
        <v>0</v>
      </c>
      <c r="E15" s="4">
        <v>2</v>
      </c>
      <c r="F15" s="4">
        <v>1</v>
      </c>
      <c r="G15" s="4"/>
      <c r="H15" s="4">
        <f>SUM(B15:G15)</f>
        <v>3</v>
      </c>
      <c r="I15" s="4"/>
    </row>
    <row r="16" spans="1:9" ht="12.75">
      <c r="A16" t="s">
        <v>22</v>
      </c>
      <c r="B16" s="4">
        <v>0</v>
      </c>
      <c r="C16" s="4">
        <v>0</v>
      </c>
      <c r="D16" s="4">
        <v>8</v>
      </c>
      <c r="E16" s="4">
        <v>16</v>
      </c>
      <c r="F16" s="4">
        <v>12</v>
      </c>
      <c r="G16" s="4"/>
      <c r="H16" s="4">
        <f>SUM(B16:G16)</f>
        <v>36</v>
      </c>
      <c r="I16" s="4"/>
    </row>
    <row r="17" spans="1:9" ht="12.75">
      <c r="A17" t="s">
        <v>21</v>
      </c>
      <c r="B17" s="4">
        <v>0</v>
      </c>
      <c r="C17" s="4">
        <v>0</v>
      </c>
      <c r="D17" s="4">
        <v>0</v>
      </c>
      <c r="E17" s="4">
        <v>2</v>
      </c>
      <c r="F17" s="4">
        <v>0</v>
      </c>
      <c r="G17" s="4"/>
      <c r="H17" s="4">
        <f>SUM(B17:G17)</f>
        <v>2</v>
      </c>
      <c r="I17" s="4"/>
    </row>
    <row r="18" spans="1:9" ht="12.75">
      <c r="A18" s="13" t="s">
        <v>9</v>
      </c>
      <c r="B18" s="5"/>
      <c r="C18" s="4"/>
      <c r="D18" s="4"/>
      <c r="E18" s="4"/>
      <c r="F18" s="4"/>
      <c r="G18" s="4"/>
      <c r="H18" s="4"/>
      <c r="I18" s="4"/>
    </row>
    <row r="19" spans="1:9" ht="12.75">
      <c r="A19" t="s">
        <v>10</v>
      </c>
      <c r="B19" s="4">
        <v>0</v>
      </c>
      <c r="C19" s="4">
        <v>0</v>
      </c>
      <c r="D19" s="4">
        <v>1</v>
      </c>
      <c r="E19" s="4">
        <v>0</v>
      </c>
      <c r="F19" s="4">
        <v>1</v>
      </c>
      <c r="G19" s="4"/>
      <c r="H19" s="4">
        <f>SUM(B19:G19)</f>
        <v>2</v>
      </c>
      <c r="I19" s="4"/>
    </row>
    <row r="20" spans="1:9" ht="12.75">
      <c r="A20" t="s">
        <v>11</v>
      </c>
      <c r="B20" s="4">
        <v>27</v>
      </c>
      <c r="C20" s="4">
        <v>30</v>
      </c>
      <c r="D20" s="4">
        <v>27</v>
      </c>
      <c r="E20" s="4">
        <v>65</v>
      </c>
      <c r="F20" s="4">
        <v>36</v>
      </c>
      <c r="G20" s="4"/>
      <c r="H20" s="4">
        <f>SUM(B20:G20)</f>
        <v>185</v>
      </c>
      <c r="I20" s="4"/>
    </row>
    <row r="21" spans="1:9" ht="12.75">
      <c r="A21" t="s">
        <v>12</v>
      </c>
      <c r="B21" s="4">
        <v>38</v>
      </c>
      <c r="C21" s="4">
        <v>48</v>
      </c>
      <c r="D21" s="4">
        <v>24</v>
      </c>
      <c r="E21" s="4">
        <v>14</v>
      </c>
      <c r="F21" s="4">
        <v>10</v>
      </c>
      <c r="G21" s="4"/>
      <c r="H21" s="4">
        <f>SUM(B21:G21)</f>
        <v>134</v>
      </c>
      <c r="I21" s="4"/>
    </row>
    <row r="22" spans="1:9" ht="12.75">
      <c r="A22" t="s">
        <v>13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/>
      <c r="H22" s="4">
        <f>SUM(B22:G22)</f>
        <v>0</v>
      </c>
      <c r="I22" s="4"/>
    </row>
    <row r="23" spans="1:9" ht="12.75">
      <c r="A23" t="s">
        <v>14</v>
      </c>
      <c r="B23" s="4">
        <v>3</v>
      </c>
      <c r="C23" s="4">
        <v>3</v>
      </c>
      <c r="D23" s="4">
        <v>5</v>
      </c>
      <c r="E23" s="4">
        <v>7</v>
      </c>
      <c r="F23" s="4">
        <v>4</v>
      </c>
      <c r="G23" s="4"/>
      <c r="H23" s="4">
        <f>SUM(B23:G23)</f>
        <v>22</v>
      </c>
      <c r="I23" s="4"/>
    </row>
    <row r="24" spans="2:9" ht="12.75">
      <c r="B24" s="4"/>
      <c r="C24" s="4"/>
      <c r="D24" s="4"/>
      <c r="E24" s="4"/>
      <c r="F24" s="4"/>
      <c r="G24" s="4"/>
      <c r="H24" s="4"/>
      <c r="I24" s="4"/>
    </row>
    <row r="26" ht="12.75">
      <c r="A26" s="13" t="s">
        <v>26</v>
      </c>
    </row>
    <row r="27" spans="1:2" ht="12.75">
      <c r="A27" s="7" t="s">
        <v>27</v>
      </c>
      <c r="B27" s="3">
        <v>525369</v>
      </c>
    </row>
    <row r="28" spans="1:2" ht="12.75">
      <c r="A28" s="7" t="s">
        <v>28</v>
      </c>
      <c r="B28" s="3">
        <v>100000</v>
      </c>
    </row>
    <row r="29" spans="1:2" ht="12.75">
      <c r="A29" s="7"/>
      <c r="B29" s="3"/>
    </row>
    <row r="30" spans="1:2" ht="12.75">
      <c r="A30" s="10" t="s">
        <v>31</v>
      </c>
      <c r="B30" s="8">
        <f>SUM(B27:B28)</f>
        <v>625369</v>
      </c>
    </row>
    <row r="31" spans="1:2" ht="12.75">
      <c r="A31" s="7"/>
      <c r="B31" s="3"/>
    </row>
    <row r="32" spans="1:2" ht="12.75">
      <c r="A32" s="7" t="s">
        <v>29</v>
      </c>
      <c r="B32" s="3">
        <f>H7</f>
        <v>125436.48</v>
      </c>
    </row>
    <row r="33" spans="1:2" ht="12.75">
      <c r="A33" t="s">
        <v>36</v>
      </c>
      <c r="B33" s="3">
        <v>321406.54</v>
      </c>
    </row>
    <row r="34" spans="1:2" ht="12.75">
      <c r="A34" t="s">
        <v>37</v>
      </c>
      <c r="B34" s="3">
        <v>98174.58</v>
      </c>
    </row>
    <row r="35" ht="12.75">
      <c r="B35" s="3"/>
    </row>
    <row r="36" spans="1:2" ht="12.75">
      <c r="A36" s="1" t="s">
        <v>35</v>
      </c>
      <c r="B36" s="8">
        <f>SUM(B27+B28)-(B32+B33+B34)</f>
        <v>80351.40000000002</v>
      </c>
    </row>
    <row r="37" spans="1:2" ht="12.75">
      <c r="A37" s="1"/>
      <c r="B37" s="8"/>
    </row>
    <row r="38" spans="1:2" s="11" customFormat="1" ht="11.25">
      <c r="A38" s="11" t="s">
        <v>38</v>
      </c>
      <c r="B38" s="12"/>
    </row>
    <row r="39" spans="1:2" ht="12.75">
      <c r="A39" s="11" t="s">
        <v>39</v>
      </c>
      <c r="B39" s="3"/>
    </row>
    <row r="40" spans="1:2" ht="12.75">
      <c r="A40" s="11" t="s">
        <v>32</v>
      </c>
      <c r="B40" s="3"/>
    </row>
    <row r="41" spans="1:2" ht="12.75">
      <c r="A41" s="11" t="s">
        <v>33</v>
      </c>
      <c r="B41" s="3"/>
    </row>
    <row r="42" spans="1:4" ht="12.75">
      <c r="A42" s="11" t="s">
        <v>34</v>
      </c>
      <c r="B42" s="3"/>
      <c r="D42" s="2"/>
    </row>
    <row r="43" spans="2:4" ht="12.75">
      <c r="B43" s="3"/>
      <c r="D43" s="2"/>
    </row>
    <row r="44" spans="2:4" ht="12.75">
      <c r="B44" s="3"/>
      <c r="D44" s="2"/>
    </row>
    <row r="45" spans="2:4" ht="12.75">
      <c r="B45" s="3"/>
      <c r="D45" s="2"/>
    </row>
    <row r="46" ht="12.75">
      <c r="D46" s="2"/>
    </row>
    <row r="47" ht="12.75">
      <c r="D47" s="2"/>
    </row>
    <row r="48" ht="12.75">
      <c r="D48" s="2"/>
    </row>
    <row r="49" ht="12.75">
      <c r="D49" s="2"/>
    </row>
    <row r="50" ht="12.75">
      <c r="D50" s="2"/>
    </row>
    <row r="51" ht="12.75">
      <c r="D51" s="2"/>
    </row>
    <row r="52" ht="12.75">
      <c r="D52" s="2"/>
    </row>
    <row r="53" ht="12.75">
      <c r="D53" s="2"/>
    </row>
    <row r="54" ht="12.75">
      <c r="D54" s="2"/>
    </row>
    <row r="55" ht="12.75">
      <c r="D55" s="2"/>
    </row>
    <row r="56" ht="12.75">
      <c r="D56" s="2"/>
    </row>
    <row r="57" ht="12.75">
      <c r="D57" s="2"/>
    </row>
    <row r="58" ht="12.75">
      <c r="D58" s="2"/>
    </row>
    <row r="59" ht="12.75">
      <c r="D59" s="2"/>
    </row>
    <row r="60" ht="12.75">
      <c r="D60" s="2"/>
    </row>
    <row r="61" ht="12.75">
      <c r="D61" s="2"/>
    </row>
    <row r="62" ht="12.75">
      <c r="D62" s="2"/>
    </row>
    <row r="63" ht="12.75">
      <c r="D63" s="2"/>
    </row>
    <row r="64" ht="12.75">
      <c r="D64" s="2"/>
    </row>
    <row r="65" ht="12.75">
      <c r="D65" s="2"/>
    </row>
    <row r="66" ht="12.75">
      <c r="D66" s="2"/>
    </row>
    <row r="67" ht="12.75">
      <c r="D67" s="2"/>
    </row>
    <row r="68" ht="12.75">
      <c r="D68" s="2"/>
    </row>
    <row r="69" ht="12.75">
      <c r="D69" s="2"/>
    </row>
    <row r="70" ht="12.75">
      <c r="D70" s="2"/>
    </row>
    <row r="71" ht="12.75">
      <c r="D71" s="2"/>
    </row>
    <row r="72" ht="12.75">
      <c r="D72" s="2"/>
    </row>
    <row r="73" ht="12.75">
      <c r="D73" s="2"/>
    </row>
    <row r="74" ht="12.75">
      <c r="D74" s="2"/>
    </row>
    <row r="75" ht="12.75">
      <c r="D75" s="2"/>
    </row>
    <row r="76" ht="12.75">
      <c r="D76" s="2"/>
    </row>
    <row r="77" ht="12.75">
      <c r="D77" s="2"/>
    </row>
    <row r="78" ht="12.75">
      <c r="D78" s="2"/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Copy of Appendix 1 DHP Summary single sheet</dc:title>
  <dc:subject/>
  <dc:creator>Oxford City Council</dc:creator>
  <cp:keywords>Council meetings;Government, politics and public administration; Local government; Decision making; Council meetings;</cp:keywords>
  <dc:description/>
  <cp:lastModifiedBy>Lois.Stock</cp:lastModifiedBy>
  <cp:lastPrinted>2013-08-16T09:28:21Z</cp:lastPrinted>
  <dcterms:created xsi:type="dcterms:W3CDTF">2013-08-12T13:10:01Z</dcterms:created>
  <dcterms:modified xsi:type="dcterms:W3CDTF">2013-09-02T13:41:31Z</dcterms:modified>
  <cp:category/>
  <cp:version/>
  <cp:contentType/>
  <cp:contentStatus/>
</cp:coreProperties>
</file>